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<sst xmlns="http://schemas.openxmlformats.org/spreadsheetml/2006/main" count="268" uniqueCount="72">
  <si>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</si>
  <si>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</si>
  <si>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</si>
  <si>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</si>
  <si>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</si>
  <si>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</si>
  <si>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</si>
  <si>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</si>
  <si>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</si>
  <si>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</si>
  <si>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</si>
  <si>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</si>
  <si>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</si>
  <si>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</si>
  <si>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</si>
  <si>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</si>
  <si>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</si>
  <si>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</si>
  <si>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</si>
  <si>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</si>
  <si>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</si>
  <si>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</si>
  <si>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</si>
  <si>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</si>
  <si>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</si>
  <si>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</si>
  <si>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</si>
  <si>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</si>
  <si>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</si>
  <si>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</si>
  <si>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</si>
  <si>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</si>
  <si>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</si>
  <si>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</si>
  <si>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</si>
  <si>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</si>
  <si>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</si>
  <si>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</si>
  <si>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</si>
  <si>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</si>
  <si>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МБОУ г. Керчи РК "Школа № 15 им. Героя Советского Союза Е. М. Рудневой"</t>
  </si>
  <si>
    <t>Печенье</t>
  </si>
  <si>
    <t>ПР</t>
  </si>
  <si>
    <t>Хлеб ржаной</t>
  </si>
  <si>
    <t>Чай с сахаром</t>
  </si>
  <si>
    <t>Яблоко</t>
  </si>
  <si>
    <t>Хлеб пшеничный</t>
  </si>
  <si>
    <t>Чай с лимоном</t>
  </si>
  <si>
    <t>Какао с молоком</t>
  </si>
  <si>
    <t>Макаронные изделия отварные с сыром</t>
  </si>
  <si>
    <t>Кофейный напиток с молоком</t>
  </si>
  <si>
    <t>Спинчевская Г. А.</t>
  </si>
  <si>
    <t>булочное</t>
  </si>
  <si>
    <t>Каша жидкая молочная из манной крупы с маслом и сахаром</t>
  </si>
  <si>
    <t>Икра кабачковая</t>
  </si>
  <si>
    <t>Бутерброд с маслом</t>
  </si>
  <si>
    <t>Яйцо вареное</t>
  </si>
  <si>
    <t>Молоко сгущенное</t>
  </si>
  <si>
    <t>Тефтеля из говядины (2 вариант) с соусом</t>
  </si>
  <si>
    <t>279/331</t>
  </si>
  <si>
    <t>Каша рисовая жидкая молочная с маслом и сахаром</t>
  </si>
  <si>
    <t>кисломол.</t>
  </si>
  <si>
    <t>Сыр (порциями)</t>
  </si>
  <si>
    <t>Каша овсяная жидкая молочная с маслом и сахаром</t>
  </si>
  <si>
    <t>Запеканка из творога с изюмом</t>
  </si>
  <si>
    <t>Бутерброд с сыром</t>
  </si>
  <si>
    <t>Салат из отварной свёклы</t>
  </si>
  <si>
    <t>Каша вязкая гречневая</t>
  </si>
  <si>
    <t>Плов из птицы</t>
  </si>
  <si>
    <t>Омлет с сыром</t>
  </si>
  <si>
    <t>Птица, тушенная в соусе с овощами</t>
  </si>
  <si>
    <t>292/331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</si>
</sst>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G186" sqref="G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85.55</v>
      </c>
    </row>
    <row r="7" spans="1:12" ht="14.4" x14ac:dyDescent="0.3">
      <c r="A7" s="23"/>
      <c r="B7" s="15"/>
      <c r="C7" s="11"/>
      <c r="D7" s="6" t="s">
        <v>21</v>
      </c>
      <c r="E7" s="42" t="s">
        <v>56</v>
      </c>
      <c r="F7" s="43">
        <v>40</v>
      </c>
      <c r="G7" s="43">
        <v>5.08</v>
      </c>
      <c r="H7" s="43">
        <v>4.5999999999999996</v>
      </c>
      <c r="I7" s="43">
        <v>0</v>
      </c>
      <c r="J7" s="43">
        <v>66</v>
      </c>
      <c r="K7" s="44">
        <v>209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65</v>
      </c>
      <c r="F9" s="43">
        <v>50</v>
      </c>
      <c r="G9" s="43">
        <v>5.8</v>
      </c>
      <c r="H9" s="43">
        <v>8.3000000000000007</v>
      </c>
      <c r="I9" s="43">
        <v>14.83</v>
      </c>
      <c r="J9" s="43">
        <v>157</v>
      </c>
      <c r="K9" s="44">
        <v>3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17.060000000000002</v>
      </c>
      <c r="H13" s="19">
        <f t="shared" si="0"/>
        <v>23.64</v>
      </c>
      <c r="I13" s="19">
        <f t="shared" si="0"/>
        <v>72.19</v>
      </c>
      <c r="J13" s="19">
        <f t="shared" si="0"/>
        <v>574</v>
      </c>
      <c r="K13" s="25"/>
      <c r="L13" s="19">
        <f t="shared" ref="L13" si="1">SUM(L6:L12)</f>
        <v>85.55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 t="shared" ref="G24:J24" si="4">G13+G23</f>
        <v>17.060000000000002</v>
      </c>
      <c r="H24" s="32">
        <f t="shared" si="4"/>
        <v>23.64</v>
      </c>
      <c r="I24" s="32">
        <f t="shared" si="4"/>
        <v>72.19</v>
      </c>
      <c r="J24" s="32">
        <f t="shared" si="4"/>
        <v>574</v>
      </c>
      <c r="K24" s="32"/>
      <c r="L24" s="32">
        <f t="shared" ref="L24" si="5">L13+L23</f>
        <v>85.55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150</v>
      </c>
      <c r="G25" s="40">
        <v>26.52</v>
      </c>
      <c r="H25" s="40">
        <v>23.13</v>
      </c>
      <c r="I25" s="40">
        <v>31.68</v>
      </c>
      <c r="J25" s="40">
        <v>440.9</v>
      </c>
      <c r="K25" s="41">
        <v>223</v>
      </c>
      <c r="L25" s="40">
        <v>85.55</v>
      </c>
    </row>
    <row r="26" spans="1:12" ht="14.4" x14ac:dyDescent="0.3">
      <c r="A26" s="14"/>
      <c r="B26" s="15"/>
      <c r="C26" s="11"/>
      <c r="D26" s="6" t="s">
        <v>21</v>
      </c>
      <c r="E26" s="42" t="s">
        <v>57</v>
      </c>
      <c r="F26" s="43">
        <v>20</v>
      </c>
      <c r="G26" s="43">
        <v>1.5</v>
      </c>
      <c r="H26" s="43">
        <v>0.04</v>
      </c>
      <c r="I26" s="43">
        <v>11.36</v>
      </c>
      <c r="J26" s="43">
        <v>52</v>
      </c>
      <c r="K26" s="44" t="s">
        <v>42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119</v>
      </c>
      <c r="K27" s="44">
        <v>382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36.049999999999997</v>
      </c>
      <c r="H32" s="19">
        <f t="shared" ref="H32" si="7">SUM(H25:H31)</f>
        <v>28.439999999999998</v>
      </c>
      <c r="I32" s="19">
        <f t="shared" ref="I32" si="8">SUM(I25:I31)</f>
        <v>89.11999999999999</v>
      </c>
      <c r="J32" s="19">
        <f t="shared" ref="J32:L32" si="9">SUM(J25:J31)</f>
        <v>758.97</v>
      </c>
      <c r="K32" s="25"/>
      <c r="L32" s="19">
        <f t="shared" si="9"/>
        <v>85.55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510</v>
      </c>
      <c r="G43" s="32">
        <f t="shared" ref="G43" si="14">G32+G42</f>
        <v>36.049999999999997</v>
      </c>
      <c r="H43" s="32">
        <f t="shared" ref="H43" si="15">H32+H42</f>
        <v>28.439999999999998</v>
      </c>
      <c r="I43" s="32">
        <f t="shared" ref="I43" si="16">I32+I42</f>
        <v>89.11999999999999</v>
      </c>
      <c r="J43" s="32">
        <f t="shared" ref="J43:L43" si="17">J32+J42</f>
        <v>758.97</v>
      </c>
      <c r="K43" s="32"/>
      <c r="L43" s="32">
        <f t="shared" si="17"/>
        <v>85.55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150</v>
      </c>
      <c r="G44" s="40">
        <v>4.58</v>
      </c>
      <c r="H44" s="40">
        <v>5</v>
      </c>
      <c r="I44" s="40">
        <v>20.52</v>
      </c>
      <c r="J44" s="40">
        <v>145</v>
      </c>
      <c r="K44" s="41">
        <v>303</v>
      </c>
      <c r="L44" s="40">
        <v>85.55</v>
      </c>
    </row>
    <row r="45" spans="1:12" ht="14.4" x14ac:dyDescent="0.3">
      <c r="A45" s="23"/>
      <c r="B45" s="15"/>
      <c r="C45" s="11"/>
      <c r="D45" s="6" t="s">
        <v>21</v>
      </c>
      <c r="E45" s="42" t="s">
        <v>58</v>
      </c>
      <c r="F45" s="43">
        <v>120</v>
      </c>
      <c r="G45" s="43">
        <v>10.75</v>
      </c>
      <c r="H45" s="43">
        <v>11.19</v>
      </c>
      <c r="I45" s="43">
        <v>12.4</v>
      </c>
      <c r="J45" s="43">
        <v>192.97</v>
      </c>
      <c r="K45" s="44" t="s">
        <v>59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3.17</v>
      </c>
      <c r="H46" s="43">
        <v>2.68</v>
      </c>
      <c r="I46" s="43">
        <v>15.95</v>
      </c>
      <c r="J46" s="43">
        <v>101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23</v>
      </c>
      <c r="E49" s="42" t="s">
        <v>43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4.4" x14ac:dyDescent="0.3">
      <c r="A50" s="23"/>
      <c r="B50" s="15"/>
      <c r="C50" s="11"/>
      <c r="D50" s="6" t="s">
        <v>26</v>
      </c>
      <c r="E50" s="42" t="s">
        <v>66</v>
      </c>
      <c r="F50" s="43">
        <v>60</v>
      </c>
      <c r="G50" s="43">
        <v>0.85</v>
      </c>
      <c r="H50" s="43">
        <v>3.61</v>
      </c>
      <c r="I50" s="43">
        <v>9.92</v>
      </c>
      <c r="J50" s="43">
        <v>55.67</v>
      </c>
      <c r="K50" s="44">
        <v>52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22.53</v>
      </c>
      <c r="H51" s="19">
        <f t="shared" ref="H51" si="19">SUM(H44:H50)</f>
        <v>23.349999999999998</v>
      </c>
      <c r="I51" s="19">
        <f t="shared" ref="I51" si="20">SUM(I44:I50)</f>
        <v>79.260000000000005</v>
      </c>
      <c r="J51" s="19">
        <f t="shared" ref="J51:L51" si="21">SUM(J44:J50)</f>
        <v>577.58000000000004</v>
      </c>
      <c r="K51" s="25"/>
      <c r="L51" s="19">
        <f t="shared" si="21"/>
        <v>85.55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570</v>
      </c>
      <c r="G62" s="32">
        <f t="shared" ref="G62" si="26">G51+G61</f>
        <v>22.53</v>
      </c>
      <c r="H62" s="32">
        <f t="shared" ref="H62" si="27">H51+H61</f>
        <v>23.349999999999998</v>
      </c>
      <c r="I62" s="32">
        <f t="shared" ref="I62" si="28">I51+I61</f>
        <v>79.260000000000005</v>
      </c>
      <c r="J62" s="32">
        <f t="shared" ref="J62:L62" si="29">J51+J61</f>
        <v>577.58000000000004</v>
      </c>
      <c r="K62" s="32"/>
      <c r="L62" s="32">
        <f t="shared" si="29"/>
        <v>85.55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180</v>
      </c>
      <c r="G63" s="40">
        <v>15.25</v>
      </c>
      <c r="H63" s="40">
        <v>9.42</v>
      </c>
      <c r="I63" s="40">
        <v>32.159999999999997</v>
      </c>
      <c r="J63" s="40">
        <v>274.8</v>
      </c>
      <c r="K63" s="41">
        <v>291</v>
      </c>
      <c r="L63" s="40">
        <v>85.55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0.13</v>
      </c>
      <c r="H65" s="43">
        <v>0.02</v>
      </c>
      <c r="I65" s="43">
        <v>15.2</v>
      </c>
      <c r="J65" s="43">
        <v>62</v>
      </c>
      <c r="K65" s="44">
        <v>377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3.55</v>
      </c>
      <c r="H66" s="43">
        <v>1.33</v>
      </c>
      <c r="I66" s="43">
        <v>18.7</v>
      </c>
      <c r="J66" s="43">
        <v>100.07</v>
      </c>
      <c r="K66" s="44" t="s">
        <v>42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43</v>
      </c>
      <c r="F68" s="43">
        <v>20</v>
      </c>
      <c r="G68" s="43">
        <v>1.4</v>
      </c>
      <c r="H68" s="43">
        <v>0.2</v>
      </c>
      <c r="I68" s="43">
        <v>11.12</v>
      </c>
      <c r="J68" s="43">
        <v>32.9</v>
      </c>
      <c r="K68" s="44" t="s">
        <v>42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20.729999999999997</v>
      </c>
      <c r="H70" s="19">
        <f t="shared" ref="H70" si="31">SUM(H63:H69)</f>
        <v>11.37</v>
      </c>
      <c r="I70" s="19">
        <f t="shared" ref="I70" si="32">SUM(I63:I69)</f>
        <v>86.98</v>
      </c>
      <c r="J70" s="19">
        <f t="shared" ref="J70:L70" si="33">SUM(J63:J69)</f>
        <v>516.77</v>
      </c>
      <c r="K70" s="25"/>
      <c r="L70" s="19">
        <f t="shared" si="33"/>
        <v>85.55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20.729999999999997</v>
      </c>
      <c r="H81" s="32">
        <f t="shared" ref="H81" si="39">H70+H80</f>
        <v>11.37</v>
      </c>
      <c r="I81" s="32">
        <f t="shared" ref="I81" si="40">I70+I80</f>
        <v>86.98</v>
      </c>
      <c r="J81" s="32">
        <f t="shared" ref="J81:L81" si="41">J70+J80</f>
        <v>516.77</v>
      </c>
      <c r="K81" s="32"/>
      <c r="L81" s="32">
        <f t="shared" si="41"/>
        <v>85.55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85.55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3.55</v>
      </c>
      <c r="H85" s="43">
        <v>1.33</v>
      </c>
      <c r="I85" s="43">
        <v>18.7</v>
      </c>
      <c r="J85" s="43">
        <v>100.07</v>
      </c>
      <c r="K85" s="44" t="s">
        <v>42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61</v>
      </c>
      <c r="E87" s="42" t="s">
        <v>62</v>
      </c>
      <c r="F87" s="43">
        <v>15</v>
      </c>
      <c r="G87" s="43">
        <v>3.48</v>
      </c>
      <c r="H87" s="43">
        <v>4.43</v>
      </c>
      <c r="I87" s="43">
        <v>0</v>
      </c>
      <c r="J87" s="43">
        <v>54</v>
      </c>
      <c r="K87" s="44">
        <v>15</v>
      </c>
      <c r="L87" s="43"/>
    </row>
    <row r="88" spans="1:12" ht="14.4" x14ac:dyDescent="0.3">
      <c r="A88" s="23"/>
      <c r="B88" s="15"/>
      <c r="C88" s="11"/>
      <c r="D88" s="6" t="s">
        <v>52</v>
      </c>
      <c r="E88" s="42" t="s">
        <v>41</v>
      </c>
      <c r="F88" s="43">
        <v>40</v>
      </c>
      <c r="G88" s="43">
        <v>2.56</v>
      </c>
      <c r="H88" s="43">
        <v>3.26</v>
      </c>
      <c r="I88" s="43">
        <v>34.380000000000003</v>
      </c>
      <c r="J88" s="43">
        <v>148.74</v>
      </c>
      <c r="K88" s="44" t="s">
        <v>42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17.86</v>
      </c>
      <c r="H89" s="19">
        <f t="shared" ref="H89" si="43">SUM(H82:H88)</f>
        <v>19.759999999999998</v>
      </c>
      <c r="I89" s="19">
        <f t="shared" ref="I89" si="44">SUM(I82:I88)</f>
        <v>111.47999999999999</v>
      </c>
      <c r="J89" s="19">
        <f t="shared" ref="J89:L89" si="45">SUM(J82:J88)</f>
        <v>653.80999999999995</v>
      </c>
      <c r="K89" s="25"/>
      <c r="L89" s="19">
        <f t="shared" si="45"/>
        <v>85.55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17.86</v>
      </c>
      <c r="H100" s="32">
        <f t="shared" ref="H100" si="51">H89+H99</f>
        <v>19.759999999999998</v>
      </c>
      <c r="I100" s="32">
        <f t="shared" ref="I100" si="52">I89+I99</f>
        <v>111.47999999999999</v>
      </c>
      <c r="J100" s="32">
        <f t="shared" ref="J100:L100" si="53">J89+J99</f>
        <v>653.80999999999995</v>
      </c>
      <c r="K100" s="32"/>
      <c r="L100" s="32">
        <f t="shared" si="53"/>
        <v>85.55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85.55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55</v>
      </c>
      <c r="F104" s="43">
        <v>40</v>
      </c>
      <c r="G104" s="43">
        <v>2.36</v>
      </c>
      <c r="H104" s="43">
        <v>7.49</v>
      </c>
      <c r="I104" s="43">
        <v>14.89</v>
      </c>
      <c r="J104" s="43">
        <v>136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10.65</v>
      </c>
      <c r="H108" s="19">
        <f t="shared" si="54"/>
        <v>20.74</v>
      </c>
      <c r="I108" s="19">
        <f t="shared" si="54"/>
        <v>83.94</v>
      </c>
      <c r="J108" s="19">
        <f t="shared" si="54"/>
        <v>568</v>
      </c>
      <c r="K108" s="25"/>
      <c r="L108" s="19">
        <f t="shared" ref="L108" si="55">SUM(L101:L107)</f>
        <v>85.55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560</v>
      </c>
      <c r="G119" s="32">
        <f t="shared" ref="G119" si="58">G108+G118</f>
        <v>10.65</v>
      </c>
      <c r="H119" s="32">
        <f t="shared" ref="H119" si="59">H108+H118</f>
        <v>20.74</v>
      </c>
      <c r="I119" s="32">
        <f t="shared" ref="I119" si="60">I108+I118</f>
        <v>83.94</v>
      </c>
      <c r="J119" s="32">
        <f t="shared" ref="J119:L119" si="61">J108+J118</f>
        <v>568</v>
      </c>
      <c r="K119" s="32"/>
      <c r="L119" s="32">
        <f t="shared" si="61"/>
        <v>85.55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150</v>
      </c>
      <c r="G120" s="40">
        <v>26.52</v>
      </c>
      <c r="H120" s="40">
        <v>23.13</v>
      </c>
      <c r="I120" s="40">
        <v>31.68</v>
      </c>
      <c r="J120" s="40">
        <v>440.9</v>
      </c>
      <c r="K120" s="41">
        <v>223</v>
      </c>
      <c r="L120" s="40">
        <v>85.55</v>
      </c>
    </row>
    <row r="121" spans="1:12" ht="14.4" x14ac:dyDescent="0.3">
      <c r="A121" s="14"/>
      <c r="B121" s="15"/>
      <c r="C121" s="11"/>
      <c r="D121" s="6" t="s">
        <v>21</v>
      </c>
      <c r="E121" s="42" t="s">
        <v>57</v>
      </c>
      <c r="F121" s="43">
        <v>20</v>
      </c>
      <c r="G121" s="43">
        <v>1.5</v>
      </c>
      <c r="H121" s="43">
        <v>0.04</v>
      </c>
      <c r="I121" s="43">
        <v>11.36</v>
      </c>
      <c r="J121" s="43">
        <v>52</v>
      </c>
      <c r="K121" s="44" t="s">
        <v>42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85.55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85.55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180</v>
      </c>
      <c r="G139" s="40">
        <v>21.49</v>
      </c>
      <c r="H139" s="40">
        <v>26.27</v>
      </c>
      <c r="I139" s="40">
        <v>3.06</v>
      </c>
      <c r="J139" s="40">
        <v>416.62</v>
      </c>
      <c r="K139" s="41">
        <v>211</v>
      </c>
      <c r="L139" s="40">
        <v>85.55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3.55</v>
      </c>
      <c r="H142" s="43">
        <v>1.33</v>
      </c>
      <c r="I142" s="43">
        <v>18.7</v>
      </c>
      <c r="J142" s="43">
        <v>100.07</v>
      </c>
      <c r="K142" s="44" t="s">
        <v>42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54</v>
      </c>
      <c r="F144" s="43">
        <v>60</v>
      </c>
      <c r="G144" s="43">
        <v>1.64</v>
      </c>
      <c r="H144" s="43">
        <v>4.3099999999999996</v>
      </c>
      <c r="I144" s="43">
        <v>8.73</v>
      </c>
      <c r="J144" s="43">
        <v>80.260000000000005</v>
      </c>
      <c r="K144" s="44" t="s">
        <v>42</v>
      </c>
      <c r="L144" s="43"/>
    </row>
    <row r="145" spans="1:12" ht="14.4" x14ac:dyDescent="0.3">
      <c r="A145" s="23"/>
      <c r="B145" s="15"/>
      <c r="C145" s="11"/>
      <c r="D145" s="6" t="s">
        <v>23</v>
      </c>
      <c r="E145" s="42" t="s">
        <v>43</v>
      </c>
      <c r="F145" s="43">
        <v>20</v>
      </c>
      <c r="G145" s="43">
        <v>1.4</v>
      </c>
      <c r="H145" s="43">
        <v>0.2</v>
      </c>
      <c r="I145" s="43">
        <v>11.12</v>
      </c>
      <c r="J145" s="43">
        <v>32.9</v>
      </c>
      <c r="K145" s="44" t="s">
        <v>42</v>
      </c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32.160000000000004</v>
      </c>
      <c r="H146" s="19">
        <f t="shared" si="70"/>
        <v>35.650000000000006</v>
      </c>
      <c r="I146" s="19">
        <f t="shared" si="70"/>
        <v>59.189999999999991</v>
      </c>
      <c r="J146" s="19">
        <f t="shared" si="70"/>
        <v>748.85</v>
      </c>
      <c r="K146" s="25"/>
      <c r="L146" s="19">
        <f t="shared" ref="L146" si="71">SUM(L139:L145)</f>
        <v>85.55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32.160000000000004</v>
      </c>
      <c r="H157" s="32">
        <f t="shared" ref="H157" si="75">H146+H156</f>
        <v>35.650000000000006</v>
      </c>
      <c r="I157" s="32">
        <f t="shared" ref="I157" si="76">I146+I156</f>
        <v>59.189999999999991</v>
      </c>
      <c r="J157" s="32">
        <f t="shared" ref="J157:L157" si="77">J146+J156</f>
        <v>748.85</v>
      </c>
      <c r="K157" s="32"/>
      <c r="L157" s="32">
        <f t="shared" si="77"/>
        <v>85.55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175</v>
      </c>
      <c r="G158" s="40">
        <v>15.24</v>
      </c>
      <c r="H158" s="40">
        <v>13.49</v>
      </c>
      <c r="I158" s="40">
        <v>15.05</v>
      </c>
      <c r="J158" s="40">
        <v>242.67</v>
      </c>
      <c r="K158" s="41" t="s">
        <v>71</v>
      </c>
      <c r="L158" s="40">
        <v>85.55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3.55</v>
      </c>
      <c r="H161" s="43">
        <v>1.33</v>
      </c>
      <c r="I161" s="43">
        <v>18.7</v>
      </c>
      <c r="J161" s="43">
        <v>100.07</v>
      </c>
      <c r="K161" s="44" t="s">
        <v>42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 t="s">
        <v>23</v>
      </c>
      <c r="E163" s="42" t="s">
        <v>43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20.72</v>
      </c>
      <c r="H165" s="19">
        <f t="shared" si="78"/>
        <v>15.44</v>
      </c>
      <c r="I165" s="19">
        <f t="shared" si="78"/>
        <v>69.87</v>
      </c>
      <c r="J165" s="19">
        <f t="shared" si="78"/>
        <v>484.63999999999993</v>
      </c>
      <c r="K165" s="25"/>
      <c r="L165" s="19">
        <f t="shared" ref="L165" si="79">SUM(L158:L164)</f>
        <v>85.55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20.72</v>
      </c>
      <c r="H176" s="32">
        <f t="shared" ref="H176" si="83">H165+H175</f>
        <v>15.44</v>
      </c>
      <c r="I176" s="32">
        <f t="shared" ref="I176" si="84">I165+I175</f>
        <v>69.87</v>
      </c>
      <c r="J176" s="32">
        <f t="shared" ref="J176:L176" si="85">J165+J175</f>
        <v>484.63999999999993</v>
      </c>
      <c r="K176" s="32"/>
      <c r="L176" s="32">
        <f t="shared" si="85"/>
        <v>85.55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49</v>
      </c>
      <c r="F177" s="43">
        <v>150</v>
      </c>
      <c r="G177" s="43">
        <v>10.94</v>
      </c>
      <c r="H177" s="43">
        <v>12.83</v>
      </c>
      <c r="I177" s="43">
        <v>35.979999999999997</v>
      </c>
      <c r="J177" s="43">
        <v>286.23</v>
      </c>
      <c r="K177" s="44">
        <v>204</v>
      </c>
      <c r="L177" s="40">
        <v>85.55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20</v>
      </c>
      <c r="G180" s="43">
        <v>1.4</v>
      </c>
      <c r="H180" s="43">
        <v>0.2</v>
      </c>
      <c r="I180" s="43">
        <v>11.12</v>
      </c>
      <c r="J180" s="43">
        <v>32.9</v>
      </c>
      <c r="K180" s="44" t="s">
        <v>42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4.4" x14ac:dyDescent="0.3">
      <c r="A182" s="23"/>
      <c r="B182" s="15"/>
      <c r="C182" s="11"/>
      <c r="D182" s="6" t="s">
        <v>52</v>
      </c>
      <c r="E182" s="42" t="s">
        <v>41</v>
      </c>
      <c r="F182" s="43">
        <v>40</v>
      </c>
      <c r="G182" s="43">
        <v>2.56</v>
      </c>
      <c r="H182" s="43">
        <v>3.26</v>
      </c>
      <c r="I182" s="43">
        <v>34.380000000000003</v>
      </c>
      <c r="J182" s="43">
        <v>148.74</v>
      </c>
      <c r="K182" s="44" t="s">
        <v>42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15.370000000000001</v>
      </c>
      <c r="H184" s="19">
        <f t="shared" si="86"/>
        <v>16.71</v>
      </c>
      <c r="I184" s="19">
        <f t="shared" si="86"/>
        <v>106.28</v>
      </c>
      <c r="J184" s="19">
        <f t="shared" si="86"/>
        <v>574.87</v>
      </c>
      <c r="K184" s="25"/>
      <c r="L184" s="19">
        <f t="shared" ref="L184" si="87">SUM(L177:L183)</f>
        <v>85.55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15.370000000000001</v>
      </c>
      <c r="H195" s="32">
        <f t="shared" ref="H195" si="91">H184+H194</f>
        <v>16.71</v>
      </c>
      <c r="I195" s="32">
        <f t="shared" ref="I195" si="92">I184+I194</f>
        <v>106.28</v>
      </c>
      <c r="J195" s="32">
        <f t="shared" ref="J195:L195" si="93">J184+J194</f>
        <v>574.87</v>
      </c>
      <c r="K195" s="32"/>
      <c r="L195" s="32">
        <f t="shared" si="93"/>
        <v>85.55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22.827000000000002</v>
      </c>
      <c r="H196" s="34">
        <f t="shared" si="94"/>
        <v>22.268000000000001</v>
      </c>
      <c r="I196" s="34">
        <f t="shared" si="94"/>
        <v>84.58</v>
      </c>
      <c r="J196" s="34">
        <f t="shared" si="94"/>
        <v>619.84600000000012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2026-04-04T10:27:49Z</dcterms:modified>
</cp:coreProperties>
</file>